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60" windowWidth="15600" windowHeight="11760"/>
  </bookViews>
  <sheets>
    <sheet name="стационар" sheetId="1" r:id="rId1"/>
    <sheet name="полустационар" sheetId="2" r:id="rId2"/>
    <sheet name="на дому" sheetId="3" r:id="rId3"/>
  </sheets>
  <calcPr calcId="125725"/>
</workbook>
</file>

<file path=xl/calcChain.xml><?xml version="1.0" encoding="utf-8"?>
<calcChain xmlns="http://schemas.openxmlformats.org/spreadsheetml/2006/main">
  <c r="B7" i="1"/>
  <c r="B32" i="3"/>
  <c r="B8"/>
  <c r="B58"/>
  <c r="B53"/>
  <c r="B48"/>
  <c r="B44"/>
  <c r="B37"/>
  <c r="B22"/>
  <c r="B55" i="2"/>
  <c r="B42"/>
  <c r="B35"/>
  <c r="B8"/>
  <c r="B50"/>
  <c r="B46"/>
  <c r="B37"/>
  <c r="B21"/>
  <c r="B54" i="1"/>
  <c r="B49"/>
  <c r="B45"/>
  <c r="B42"/>
  <c r="B37"/>
  <c r="B34"/>
  <c r="B20"/>
  <c r="B56" l="1"/>
  <c r="B60" i="2"/>
  <c r="B63" i="3"/>
</calcChain>
</file>

<file path=xl/sharedStrings.xml><?xml version="1.0" encoding="utf-8"?>
<sst xmlns="http://schemas.openxmlformats.org/spreadsheetml/2006/main" count="171" uniqueCount="130">
  <si>
    <t>Наименование услуги</t>
  </si>
  <si>
    <t>Социально-бытовые услуги:</t>
  </si>
  <si>
    <t>предоставление площади жилых помещений согласно утвержденным нормативам</t>
  </si>
  <si>
    <t>предоставление помещений для организации реабилитационных мероприятий, лечебно-трудовой деятельности, культурно-бытового обслуживания</t>
  </si>
  <si>
    <t>предоставление в пользование мебели</t>
  </si>
  <si>
    <t>обеспечение питанием, включая диетическое питание, согласно утвержденным нормативам</t>
  </si>
  <si>
    <t>обеспечение мягким инвентарем (одеждой, обувью, нательным бельем и постельными принадлежностями) согласно утвержденным нормативам</t>
  </si>
  <si>
    <t>организация досуга и отдыха, в том числе обеспечение книгами, журналами, газетами, настольными играми</t>
  </si>
  <si>
    <t>содействие в организации предоставления услуг предприятиями торговли, а также в предоставлении информационных услуг</t>
  </si>
  <si>
    <t>обеспечение сохранности личных вещей и ценностей, сданных на хранение</t>
  </si>
  <si>
    <t>создание условий для отправления религиозных обрядов</t>
  </si>
  <si>
    <t>предоставление гигиенических услуг лицам, не способным по состоянию здоровья самостоятельно осуществлять за собой уход</t>
  </si>
  <si>
    <t>помощь в приеме пищи (кормление)</t>
  </si>
  <si>
    <t>оказание помощи в написании и прочтении писем и иных документов, отправка за счет средств получателя социальных услуг почтовой корреспонденции</t>
  </si>
  <si>
    <t>Социально-медицинские услуги</t>
  </si>
  <si>
    <t>проведение реабилитационных мероприятий (медицинских, социальных), в том числе для инвалидов на основании индивидуальных программ реабилитации</t>
  </si>
  <si>
    <t>оказание первичной медико-санитарной помощи</t>
  </si>
  <si>
    <t>проведение оздоровительных мероприятий</t>
  </si>
  <si>
    <t>проведение мероприятий, направленных на формирование здорового образа жизни</t>
  </si>
  <si>
    <t>проведение занятий по адаптивной физической культуре</t>
  </si>
  <si>
    <t>систематическое наблюдение за получателями социальных услуг в целях выявления отклонений в состоянии здоровья</t>
  </si>
  <si>
    <t>консультирование по социально-медицинским вопросам</t>
  </si>
  <si>
    <t>выполнение процедур, связанных с наблюдением за состоянием здоровья получателей социальных услуг (измерение температуры тела, артериального давления, контроль за приемом лекарств и др.)</t>
  </si>
  <si>
    <t>содействие в прохождении диспансеризации</t>
  </si>
  <si>
    <t>содействие в госпитализации нуждающихся в медицинские организации</t>
  </si>
  <si>
    <t>содействие в прохождении медико-социальной экспертизы</t>
  </si>
  <si>
    <t>содействие в направлении по заключению врачей на санаторно-курортное лечение</t>
  </si>
  <si>
    <t>содействие в обеспечении по заключению врачей лекарственными препаратами для медицинского применения и медицинскими изделиями</t>
  </si>
  <si>
    <t>Социально-психологические услуги</t>
  </si>
  <si>
    <t>Социально-педагогические услуги</t>
  </si>
  <si>
    <t>содействие в организации получения образования</t>
  </si>
  <si>
    <t>социально-педагогическая коррекция, включая диагностику и консультирование</t>
  </si>
  <si>
    <t>формирование позитивных интересов (в том числе в сфере досуга)</t>
  </si>
  <si>
    <t>организация досуга (праздники, экскурсии и другие культурные мероприятия)</t>
  </si>
  <si>
    <t>Социально-трудовые услуги</t>
  </si>
  <si>
    <t>проведение мероприятий по использованию трудовых возможностей и обучению доступным профессиональным навыкам</t>
  </si>
  <si>
    <t>Социально-правовые услуги</t>
  </si>
  <si>
    <t>содействие в оформлении и восстановлении документов</t>
  </si>
  <si>
    <t>оказание помощи в получении юридических услуг</t>
  </si>
  <si>
    <t>услуги по защите прав и законных интересов получателей социальных услуг в установленном законодательством порядке</t>
  </si>
  <si>
    <t>Услуги в целях повышения коммуникативного потенциала получателей социальных услуг, имеющих ограничения жизнедеятельности, в том числе детей-инвалидов</t>
  </si>
  <si>
    <t>обучение инвалидов (детей-инвалидов) пользованию средствами ухода и техническими средствами реабилитации</t>
  </si>
  <si>
    <t>проведение социально-реабилитационных мероприятий в сфере социального обслуживания</t>
  </si>
  <si>
    <t>обучение навыкам поведения в быту и общественных местах</t>
  </si>
  <si>
    <t>оказание помощи в обучении навыкам компьютерной грамотности</t>
  </si>
  <si>
    <t>Срочные социальные услуги</t>
  </si>
  <si>
    <t>Предоставление площади жилых помещений согласно утвержденным нормативам</t>
  </si>
  <si>
    <t>Предоставление помещений для организации реабилитационных мероприятий, лечебно-трудовой деятельности, культурно-бытового обслуживания</t>
  </si>
  <si>
    <t>Предоставление в пользование мебели</t>
  </si>
  <si>
    <t>Обеспечение питанием, включая диетическое питание, согласно утвержденным нормативам</t>
  </si>
  <si>
    <t>Обеспечение мягким инвентарем (одеждой, обувью, нательным бельем и постельными принадлежностями) согласно утвержденным нормативам</t>
  </si>
  <si>
    <t>Организация досуга и отдыха, в том числе обеспечение книгами, журналами, газетами, настольными играми</t>
  </si>
  <si>
    <t>Содействие в организации предоставления услуг предприятиями торговли, а также в предоставлении информационных услуг</t>
  </si>
  <si>
    <t>Обеспечение сохранности личных вещей и ценностей, сданных на хранение</t>
  </si>
  <si>
    <t>Создание условий для отправления религиозных обрядов</t>
  </si>
  <si>
    <t>Предоставление гигиенических услуг лицам, не способным по состоянию здоровья самостоятельно осуществлять за собой уход</t>
  </si>
  <si>
    <t xml:space="preserve"> Помощь в приеме пищи (кормление)</t>
  </si>
  <si>
    <t>Оказание помощи в написании и прочтении писем и иных документов, отправка за счет средств получателя социальных услуг почтовой корреспонденции</t>
  </si>
  <si>
    <t>Проведение реабилитационных мероприятий (медицинских, социальных), в том числе для инвалидов на основании индивидуальных программ реабилитации</t>
  </si>
  <si>
    <t>Оказание первичной медико-санитарной помощи</t>
  </si>
  <si>
    <t>Проведение оздоровительных мероприятий</t>
  </si>
  <si>
    <t>Проведение мероприятий, направленных на формирование здорового образа жизни</t>
  </si>
  <si>
    <t>Проведение занятий по адаптивной физической культуре</t>
  </si>
  <si>
    <t>Систематическое наблюдение за получателями социальных услуг в целях выявления отклонений в состоянии здоровья</t>
  </si>
  <si>
    <t>Консультирование по социально-медицинским вопросам</t>
  </si>
  <si>
    <t>Выполнение процедур, связанных с наблюдением за состоянием здоровья получателей социальных услуг (измерение температуры тела, артериального давления, контроль за приемом лекарств и др.)</t>
  </si>
  <si>
    <t>Содействие в прохождении диспансеризации</t>
  </si>
  <si>
    <t>Содействие в госпитализации нуждающихся в медицинские организации</t>
  </si>
  <si>
    <t>Содействие в направлении по заключению врачей на санаторно-курортное лечение</t>
  </si>
  <si>
    <t>Содействие в прохождении медико-социальной экспертизы</t>
  </si>
  <si>
    <t>Содействие в обеспечении по заключению врачей лекарственными препаратами для медицинского применения и медицинскими изделиями</t>
  </si>
  <si>
    <t>Оказание психологической поддержки</t>
  </si>
  <si>
    <t>Проведение психокоррекционной работы</t>
  </si>
  <si>
    <t>Содействие в организации получения образования</t>
  </si>
  <si>
    <t>Социально-педагогическая коррекция, включая диагностику и консультирование</t>
  </si>
  <si>
    <t>Формирование позитивных интересов (в том числе в сфере досуга)</t>
  </si>
  <si>
    <t>Организация досуга (праздники, экскурсии и другие культурные мероприятия)</t>
  </si>
  <si>
    <t>Проведение мероприятий по использованию трудовых возможностей и обучению доступным профессиональным навыкам</t>
  </si>
  <si>
    <t>Помощь в профориентации, получении образования и (или) квалификации инвалидами (детьми-инвалидами) в соответствии с их способностями и социальной адаптации</t>
  </si>
  <si>
    <t>Содействие в оформлении и восстановлении документов</t>
  </si>
  <si>
    <t>Оказание помощи в получении юридических услуг</t>
  </si>
  <si>
    <t>Услуги по защите прав и законных интересов получателей социальных услуг в установленном законодательством порядке</t>
  </si>
  <si>
    <t>Обучение инвалидов (детей-инвалидов) пользованию средствами ухода и техническими средствами реабилитации</t>
  </si>
  <si>
    <t>Проведение социально-реабилитационных мероприятий в сфере социального обслуживания</t>
  </si>
  <si>
    <t>Обучение навыкам поведения в быту и общественных местах</t>
  </si>
  <si>
    <t>Оказание помощи в обучении навыкам компьютерной грамотности</t>
  </si>
  <si>
    <t>Сопровождение получателей социальных услуг, получающих социальные услуги в стационарной форме социального обслуживания, при госпитализации в медицинские организации в целях осуществления ухода за указанными получателями</t>
  </si>
  <si>
    <t>ИТОГО</t>
  </si>
  <si>
    <t>оказание психологической поддержки, проведение психокоррекционной работы</t>
  </si>
  <si>
    <t>оказание помощи в трудоустройстве</t>
  </si>
  <si>
    <t>помощь в профориентации, получении образования и (или) квалификации инвалидами (детьми-инвалидами) в соответствии с их способностями к социальной адаптации</t>
  </si>
  <si>
    <t xml:space="preserve">Услуги в целях повышения коммуникативного потенциала получателей социальных услуг, имеющих ограничения жизнедеятельности, в том числе детей-инвалидов </t>
  </si>
  <si>
    <t>содействие в получении временного жилого помещения</t>
  </si>
  <si>
    <t>оказание материальной помощи (денежные средства, бесплатное горячее питание или набор продуктов, одежда, обувь и другие предметы первой необходимости, топливо)</t>
  </si>
  <si>
    <t>содействие в получении экстренной психологической помощи с привлечением к этой работе психологов и священнослужителей</t>
  </si>
  <si>
    <t>содействие в получении юридической помощи в целях защиты прав и законных интересов получателей социальных услуг</t>
  </si>
  <si>
    <t>Покупка за счет средств получателя социальных услуг и доставка на дом продуктов питания, промышленных товаров первой необходимости, средств санитарии и гигиены, средств ухода, книг, газет, журналов</t>
  </si>
  <si>
    <t xml:space="preserve"> Помощь в приготовлении пищи</t>
  </si>
  <si>
    <t>Помощь в приеме пищи (кормление)</t>
  </si>
  <si>
    <t>Содействие в покупке за счет средств получателя социальных услуг топлива, топка печей, обеспечение водой (в жилых помещениях без центрального отопления и (или) водоснабжения)</t>
  </si>
  <si>
    <t>Сдача за счет средств получателя социальных услуг вещей в стирку, химчистку, ремонт, обратная их доставка</t>
  </si>
  <si>
    <t>Организация помощи в проведении ремонта жилых помещений</t>
  </si>
  <si>
    <t xml:space="preserve"> Уборка жилых помещений</t>
  </si>
  <si>
    <t>Оплата за счет средств получателя социальных услуг жилищно-коммунальных услуг и услуг связи</t>
  </si>
  <si>
    <t>Сопровождение вне дома, в том числе в медицинские организации; содействие в посещении театров, выставок и других культурных мероприятий</t>
  </si>
  <si>
    <t xml:space="preserve"> Содействие в направлении в стационарные организации социального обслуживания</t>
  </si>
  <si>
    <t>Содействие в организации ритуальных услуг</t>
  </si>
  <si>
    <t>Содействие в проведении реабилитационных мероприятий (медицинских, социальных), в том числе для инвалидов, на основании индивидуальных программ реабилитации</t>
  </si>
  <si>
    <t>Социально-психологическое консультирование, в том числе по вопросам внутрисемейных отношений</t>
  </si>
  <si>
    <t>Психологическая помощь и поддержка, в том числе гражданам, осуществляющим уход на дому за тяжелобольными получателями социальных услуг</t>
  </si>
  <si>
    <t>Социально-психологический патронаж</t>
  </si>
  <si>
    <t>Оказание консультационной психологической помощи анонимно, в том числе с использованием телефона доверия</t>
  </si>
  <si>
    <t>Обучение родственников практическим навыкам общего ухода за тяжелобольными получателями социальных услуг, получателями социальных услуг, имеющими ограничения жизнедеятельности, в том числе детьми-инвалидами</t>
  </si>
  <si>
    <t>Организация помощи родителям или законным представителям детей-инвалидов, воспитываемых дома, в обучении таких детей навыкам самообслуживания, общения и контроля, направленным на развитие личности</t>
  </si>
  <si>
    <t>Оказание помощи в трудоустройстве</t>
  </si>
  <si>
    <t xml:space="preserve"> Проведение мероприятий по использованию трудовых возможностей и обучению доступным профессиональным навыкам</t>
  </si>
  <si>
    <t xml:space="preserve"> Содействие в оформлении и восстановлении документов</t>
  </si>
  <si>
    <t>Получение по доверенности пенсий, пособий, других социальных выплат</t>
  </si>
  <si>
    <t xml:space="preserve"> Обучение навыкам поведения в быту и общественных местах</t>
  </si>
  <si>
    <t xml:space="preserve"> Содействие в получении временного жилого помещения</t>
  </si>
  <si>
    <t>Оказание материальной помощи (денежные средства, бесплатное горячее питание или набор продуктов, одежда, обувь и другие предметы первой необходимости, топливо)</t>
  </si>
  <si>
    <t>Содействие в получении экстренной психологической помощи с привлечением к этой работе психологов и священнослужителей</t>
  </si>
  <si>
    <t xml:space="preserve"> Содействие в получении юридической помощи в целях защиты прав и законных интересов получателей социальных услуг</t>
  </si>
  <si>
    <t>Стационарная форма социального обслуживания</t>
  </si>
  <si>
    <t xml:space="preserve">Полустационарная форма социального обслуживания </t>
  </si>
  <si>
    <t xml:space="preserve">Форма социального обслуживания - на дому </t>
  </si>
  <si>
    <t>Количество предоставленных услуг за 2022 год, ед.</t>
  </si>
  <si>
    <t>Наименование учреждения</t>
  </si>
  <si>
    <t>Сосновский ПНИ</t>
  </si>
  <si>
    <t>Количество предоставленных услуг за 2024 год, ед.</t>
  </si>
</sst>
</file>

<file path=xl/styles.xml><?xml version="1.0" encoding="utf-8"?>
<styleSheet xmlns="http://schemas.openxmlformats.org/spreadsheetml/2006/main">
  <numFmts count="1">
    <numFmt numFmtId="164" formatCode="#,##0.0"/>
  </numFmts>
  <fonts count="10">
    <font>
      <sz val="10"/>
      <name val="Arial Cyr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2" fontId="1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5" fillId="0" borderId="0" xfId="0" applyFont="1" applyFill="1"/>
    <xf numFmtId="2" fontId="1" fillId="0" borderId="5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4" fontId="1" fillId="0" borderId="0" xfId="0" applyNumberFormat="1" applyFont="1" applyFill="1"/>
    <xf numFmtId="4" fontId="3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/>
    <xf numFmtId="4" fontId="3" fillId="0" borderId="0" xfId="0" applyNumberFormat="1" applyFont="1" applyFill="1"/>
    <xf numFmtId="0" fontId="3" fillId="0" borderId="0" xfId="0" applyFont="1" applyFill="1"/>
    <xf numFmtId="4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5" fillId="0" borderId="0" xfId="0" applyFont="1" applyFill="1" applyAlignment="1">
      <alignment vertical="center"/>
    </xf>
    <xf numFmtId="164" fontId="3" fillId="2" borderId="1" xfId="0" applyNumberFormat="1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wrapText="1"/>
    </xf>
    <xf numFmtId="0" fontId="9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6"/>
  <sheetViews>
    <sheetView tabSelected="1" view="pageBreakPreview" zoomScaleNormal="90" zoomScaleSheetLayoutView="100" workbookViewId="0">
      <pane xSplit="1" ySplit="5" topLeftCell="B15" activePane="bottomRight" state="frozen"/>
      <selection activeCell="A2" sqref="A2"/>
      <selection pane="topRight" activeCell="C2" sqref="C2"/>
      <selection pane="bottomLeft" activeCell="A6" sqref="A6"/>
      <selection pane="bottomRight" activeCell="G57" sqref="G57"/>
    </sheetView>
  </sheetViews>
  <sheetFormatPr defaultColWidth="9.109375" defaultRowHeight="13.2"/>
  <cols>
    <col min="1" max="1" width="60.5546875" style="1" customWidth="1"/>
    <col min="2" max="2" width="18.5546875" style="4" customWidth="1"/>
    <col min="3" max="16384" width="9.109375" style="1"/>
  </cols>
  <sheetData>
    <row r="1" spans="1:3" ht="24" customHeight="1">
      <c r="A1" s="39" t="s">
        <v>128</v>
      </c>
      <c r="B1" s="39"/>
    </row>
    <row r="2" spans="1:3" s="2" customFormat="1" ht="15.6">
      <c r="A2" s="34" t="s">
        <v>123</v>
      </c>
      <c r="B2" s="34"/>
    </row>
    <row r="3" spans="1:3" s="3" customFormat="1" ht="58.5" customHeight="1">
      <c r="A3" s="33" t="s">
        <v>0</v>
      </c>
      <c r="B3" s="35" t="s">
        <v>129</v>
      </c>
    </row>
    <row r="4" spans="1:3" s="3" customFormat="1" ht="12">
      <c r="A4" s="33"/>
      <c r="B4" s="36"/>
    </row>
    <row r="5" spans="1:3" s="3" customFormat="1" ht="12">
      <c r="A5" s="33"/>
      <c r="B5" s="37"/>
    </row>
    <row r="6" spans="1:3" s="13" customFormat="1">
      <c r="A6" s="14">
        <v>1</v>
      </c>
      <c r="B6" s="14">
        <v>2</v>
      </c>
    </row>
    <row r="7" spans="1:3" s="21" customFormat="1" ht="15.6">
      <c r="A7" s="8" t="s">
        <v>1</v>
      </c>
      <c r="B7" s="26">
        <f>SUM(B8:B19)</f>
        <v>975682</v>
      </c>
      <c r="C7" s="20"/>
    </row>
    <row r="8" spans="1:3" ht="26.4">
      <c r="A8" s="5" t="s">
        <v>46</v>
      </c>
      <c r="B8" s="27">
        <v>144576</v>
      </c>
      <c r="C8" s="15"/>
    </row>
    <row r="9" spans="1:3" ht="39.6">
      <c r="A9" s="5" t="s">
        <v>47</v>
      </c>
      <c r="B9" s="27">
        <v>142528</v>
      </c>
      <c r="C9" s="15"/>
    </row>
    <row r="10" spans="1:3" ht="13.8">
      <c r="A10" s="5" t="s">
        <v>48</v>
      </c>
      <c r="B10" s="27">
        <v>142709</v>
      </c>
      <c r="C10" s="15"/>
    </row>
    <row r="11" spans="1:3" ht="26.4">
      <c r="A11" s="5" t="s">
        <v>49</v>
      </c>
      <c r="B11" s="27">
        <v>143563</v>
      </c>
      <c r="C11" s="15"/>
    </row>
    <row r="12" spans="1:3" ht="26.4">
      <c r="A12" s="5" t="s">
        <v>50</v>
      </c>
      <c r="B12" s="27">
        <v>143762</v>
      </c>
      <c r="C12" s="15"/>
    </row>
    <row r="13" spans="1:3" ht="26.4">
      <c r="A13" s="5" t="s">
        <v>51</v>
      </c>
      <c r="B13" s="27">
        <v>38</v>
      </c>
      <c r="C13" s="15"/>
    </row>
    <row r="14" spans="1:3" ht="26.4">
      <c r="A14" s="5" t="s">
        <v>52</v>
      </c>
      <c r="B14" s="27">
        <v>0</v>
      </c>
      <c r="C14" s="15"/>
    </row>
    <row r="15" spans="1:3" ht="26.4">
      <c r="A15" s="5" t="s">
        <v>53</v>
      </c>
      <c r="B15" s="27">
        <v>0</v>
      </c>
      <c r="C15" s="15"/>
    </row>
    <row r="16" spans="1:3" ht="13.8">
      <c r="A16" s="5" t="s">
        <v>54</v>
      </c>
      <c r="B16" s="27">
        <v>264</v>
      </c>
      <c r="C16" s="15"/>
    </row>
    <row r="17" spans="1:3" ht="26.4">
      <c r="A17" s="5" t="s">
        <v>55</v>
      </c>
      <c r="B17" s="27">
        <v>95864</v>
      </c>
      <c r="C17" s="15"/>
    </row>
    <row r="18" spans="1:3" s="6" customFormat="1" ht="24.75" customHeight="1">
      <c r="A18" s="5" t="s">
        <v>56</v>
      </c>
      <c r="B18" s="27">
        <v>162344</v>
      </c>
      <c r="C18" s="16"/>
    </row>
    <row r="19" spans="1:3" ht="39.6">
      <c r="A19" s="5" t="s">
        <v>57</v>
      </c>
      <c r="B19" s="27">
        <v>34</v>
      </c>
      <c r="C19" s="15"/>
    </row>
    <row r="20" spans="1:3" s="21" customFormat="1" ht="15.6">
      <c r="A20" s="8" t="s">
        <v>14</v>
      </c>
      <c r="B20" s="26">
        <f>SUM(B21:B33)</f>
        <v>534939</v>
      </c>
      <c r="C20" s="20"/>
    </row>
    <row r="21" spans="1:3" ht="39.6">
      <c r="A21" s="5" t="s">
        <v>58</v>
      </c>
      <c r="B21" s="27">
        <v>0</v>
      </c>
      <c r="C21" s="15"/>
    </row>
    <row r="22" spans="1:3" ht="13.8">
      <c r="A22" s="5" t="s">
        <v>59</v>
      </c>
      <c r="B22" s="27">
        <v>17</v>
      </c>
      <c r="C22" s="15"/>
    </row>
    <row r="23" spans="1:3" ht="13.8">
      <c r="A23" s="5" t="s">
        <v>60</v>
      </c>
      <c r="B23" s="27">
        <v>167945</v>
      </c>
      <c r="C23" s="15"/>
    </row>
    <row r="24" spans="1:3" ht="26.4">
      <c r="A24" s="5" t="s">
        <v>61</v>
      </c>
      <c r="B24" s="27">
        <v>0</v>
      </c>
      <c r="C24" s="15"/>
    </row>
    <row r="25" spans="1:3" ht="13.8">
      <c r="A25" s="5" t="s">
        <v>62</v>
      </c>
      <c r="B25" s="27">
        <v>540</v>
      </c>
      <c r="C25" s="15"/>
    </row>
    <row r="26" spans="1:3" ht="26.4">
      <c r="A26" s="5" t="s">
        <v>63</v>
      </c>
      <c r="B26" s="27">
        <v>178571</v>
      </c>
      <c r="C26" s="15"/>
    </row>
    <row r="27" spans="1:3" ht="13.8">
      <c r="A27" s="5" t="s">
        <v>64</v>
      </c>
      <c r="B27" s="27">
        <v>0</v>
      </c>
      <c r="C27" s="15"/>
    </row>
    <row r="28" spans="1:3" ht="39.6">
      <c r="A28" s="5" t="s">
        <v>65</v>
      </c>
      <c r="B28" s="27">
        <v>187845</v>
      </c>
      <c r="C28" s="15"/>
    </row>
    <row r="29" spans="1:3" ht="13.8">
      <c r="A29" s="5" t="s">
        <v>66</v>
      </c>
      <c r="B29" s="27">
        <v>0</v>
      </c>
      <c r="C29" s="15"/>
    </row>
    <row r="30" spans="1:3" ht="13.8">
      <c r="A30" s="5" t="s">
        <v>67</v>
      </c>
      <c r="B30" s="27">
        <v>21</v>
      </c>
      <c r="C30" s="15"/>
    </row>
    <row r="31" spans="1:3" ht="26.4">
      <c r="A31" s="5" t="s">
        <v>68</v>
      </c>
      <c r="B31" s="27">
        <v>0</v>
      </c>
      <c r="C31" s="15"/>
    </row>
    <row r="32" spans="1:3" s="6" customFormat="1" ht="27" customHeight="1">
      <c r="A32" s="5" t="s">
        <v>69</v>
      </c>
      <c r="B32" s="27">
        <v>0</v>
      </c>
      <c r="C32" s="16"/>
    </row>
    <row r="33" spans="1:3" ht="26.4">
      <c r="A33" s="5" t="s">
        <v>70</v>
      </c>
      <c r="B33" s="27">
        <v>0</v>
      </c>
      <c r="C33" s="15"/>
    </row>
    <row r="34" spans="1:3" s="21" customFormat="1" ht="15.6">
      <c r="A34" s="8" t="s">
        <v>28</v>
      </c>
      <c r="B34" s="28">
        <f t="shared" ref="B34" si="0">SUM(B35:B36)</f>
        <v>115</v>
      </c>
      <c r="C34" s="20"/>
    </row>
    <row r="35" spans="1:3" s="6" customFormat="1" ht="29.25" customHeight="1">
      <c r="A35" s="5" t="s">
        <v>71</v>
      </c>
      <c r="B35" s="27">
        <v>109</v>
      </c>
      <c r="C35" s="16"/>
    </row>
    <row r="36" spans="1:3" ht="13.8">
      <c r="A36" s="5" t="s">
        <v>72</v>
      </c>
      <c r="B36" s="27">
        <v>6</v>
      </c>
      <c r="C36" s="15"/>
    </row>
    <row r="37" spans="1:3" s="21" customFormat="1" ht="15.6">
      <c r="A37" s="8" t="s">
        <v>29</v>
      </c>
      <c r="B37" s="26">
        <f t="shared" ref="B37" si="1">SUM(B38:B41)</f>
        <v>108</v>
      </c>
      <c r="C37" s="20"/>
    </row>
    <row r="38" spans="1:3" ht="13.8">
      <c r="A38" s="5" t="s">
        <v>73</v>
      </c>
      <c r="B38" s="27">
        <v>37</v>
      </c>
      <c r="C38" s="15"/>
    </row>
    <row r="39" spans="1:3" ht="26.4">
      <c r="A39" s="5" t="s">
        <v>74</v>
      </c>
      <c r="B39" s="27">
        <v>0</v>
      </c>
      <c r="C39" s="15"/>
    </row>
    <row r="40" spans="1:3" s="6" customFormat="1" ht="31.5" customHeight="1">
      <c r="A40" s="5" t="s">
        <v>75</v>
      </c>
      <c r="B40" s="27">
        <v>0</v>
      </c>
      <c r="C40" s="16"/>
    </row>
    <row r="41" spans="1:3" ht="26.4">
      <c r="A41" s="5" t="s">
        <v>76</v>
      </c>
      <c r="B41" s="27">
        <v>71</v>
      </c>
      <c r="C41" s="15"/>
    </row>
    <row r="42" spans="1:3" s="21" customFormat="1" ht="15.6">
      <c r="A42" s="8" t="s">
        <v>34</v>
      </c>
      <c r="B42" s="28">
        <f t="shared" ref="B42" si="2">SUM(B43:B44)</f>
        <v>944</v>
      </c>
      <c r="C42" s="20"/>
    </row>
    <row r="43" spans="1:3" s="6" customFormat="1" ht="41.25" customHeight="1">
      <c r="A43" s="5" t="s">
        <v>77</v>
      </c>
      <c r="B43" s="27">
        <v>944</v>
      </c>
      <c r="C43" s="16"/>
    </row>
    <row r="44" spans="1:3" ht="39.6">
      <c r="A44" s="5" t="s">
        <v>78</v>
      </c>
      <c r="B44" s="27">
        <v>0</v>
      </c>
      <c r="C44" s="15"/>
    </row>
    <row r="45" spans="1:3" s="21" customFormat="1" ht="15.6">
      <c r="A45" s="8" t="s">
        <v>36</v>
      </c>
      <c r="B45" s="26">
        <f t="shared" ref="B45" si="3">SUM(B46:B48)</f>
        <v>131</v>
      </c>
      <c r="C45" s="20"/>
    </row>
    <row r="46" spans="1:3" ht="13.8">
      <c r="A46" s="5" t="s">
        <v>79</v>
      </c>
      <c r="B46" s="27">
        <v>0</v>
      </c>
      <c r="C46" s="15"/>
    </row>
    <row r="47" spans="1:3" s="6" customFormat="1" ht="15.6">
      <c r="A47" s="5" t="s">
        <v>80</v>
      </c>
      <c r="B47" s="27">
        <v>127</v>
      </c>
      <c r="C47" s="16"/>
    </row>
    <row r="48" spans="1:3" ht="26.4">
      <c r="A48" s="5" t="s">
        <v>81</v>
      </c>
      <c r="B48" s="27">
        <v>4</v>
      </c>
      <c r="C48" s="15"/>
    </row>
    <row r="49" spans="1:3" s="21" customFormat="1" ht="62.4">
      <c r="A49" s="8" t="s">
        <v>40</v>
      </c>
      <c r="B49" s="26">
        <f t="shared" ref="B49" si="4">SUM(B50:B53)</f>
        <v>87</v>
      </c>
      <c r="C49" s="20"/>
    </row>
    <row r="50" spans="1:3" ht="26.4">
      <c r="A50" s="5" t="s">
        <v>82</v>
      </c>
      <c r="B50" s="27">
        <v>0</v>
      </c>
      <c r="C50" s="15"/>
    </row>
    <row r="51" spans="1:3" ht="26.4">
      <c r="A51" s="5" t="s">
        <v>83</v>
      </c>
      <c r="B51" s="27">
        <v>0</v>
      </c>
      <c r="C51" s="15"/>
    </row>
    <row r="52" spans="1:3" ht="24" customHeight="1">
      <c r="A52" s="5" t="s">
        <v>84</v>
      </c>
      <c r="B52" s="27">
        <v>0</v>
      </c>
      <c r="C52" s="15"/>
    </row>
    <row r="53" spans="1:3" ht="26.25" customHeight="1">
      <c r="A53" s="5" t="s">
        <v>85</v>
      </c>
      <c r="B53" s="27">
        <v>87</v>
      </c>
      <c r="C53" s="15"/>
    </row>
    <row r="54" spans="1:3" s="21" customFormat="1" ht="22.5" customHeight="1">
      <c r="A54" s="8" t="s">
        <v>45</v>
      </c>
      <c r="B54" s="26">
        <f t="shared" ref="B54" si="5">B55</f>
        <v>0</v>
      </c>
      <c r="C54" s="20"/>
    </row>
    <row r="55" spans="1:3" ht="52.8">
      <c r="A55" s="5" t="s">
        <v>86</v>
      </c>
      <c r="B55" s="27">
        <v>0</v>
      </c>
      <c r="C55" s="15"/>
    </row>
    <row r="56" spans="1:3" s="19" customFormat="1" ht="15.6">
      <c r="A56" s="17" t="s">
        <v>87</v>
      </c>
      <c r="B56" s="29">
        <f t="shared" ref="B56" si="6">B7+B20+B34+B37+B42+B45+B49+B54</f>
        <v>1512006</v>
      </c>
      <c r="C56" s="18"/>
    </row>
  </sheetData>
  <mergeCells count="4">
    <mergeCell ref="A3:A5"/>
    <mergeCell ref="A2:B2"/>
    <mergeCell ref="B3:B5"/>
    <mergeCell ref="A1:B1"/>
  </mergeCells>
  <pageMargins left="0.23622047244094491" right="0.23622047244094491" top="0.39370078740157483" bottom="0.39370078740157483" header="0.31496062992125984" footer="0.31496062992125984"/>
  <pageSetup paperSize="9" scale="63" fitToHeight="1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0"/>
  <sheetViews>
    <sheetView view="pageBreakPreview" zoomScaleNormal="100" zoomScaleSheetLayoutView="100" workbookViewId="0">
      <pane xSplit="1" ySplit="6" topLeftCell="B16" activePane="bottomRight" state="frozen"/>
      <selection activeCell="A2" sqref="A2"/>
      <selection pane="topRight" activeCell="C2" sqref="C2"/>
      <selection pane="bottomLeft" activeCell="A6" sqref="A6"/>
      <selection pane="bottomRight" activeCell="A3" sqref="A3:B3"/>
    </sheetView>
  </sheetViews>
  <sheetFormatPr defaultColWidth="9.109375" defaultRowHeight="13.2"/>
  <cols>
    <col min="1" max="1" width="60.5546875" style="1" customWidth="1"/>
    <col min="2" max="2" width="18.5546875" style="4" customWidth="1"/>
    <col min="3" max="16384" width="9.109375" style="1"/>
  </cols>
  <sheetData>
    <row r="1" spans="1:2" ht="22.5" customHeight="1">
      <c r="A1" s="38" t="s">
        <v>127</v>
      </c>
      <c r="B1" s="38"/>
    </row>
    <row r="3" spans="1:2" s="2" customFormat="1" ht="15.75" customHeight="1">
      <c r="A3" s="34" t="s">
        <v>124</v>
      </c>
      <c r="B3" s="34"/>
    </row>
    <row r="4" spans="1:2" s="3" customFormat="1" ht="69" customHeight="1">
      <c r="A4" s="33" t="s">
        <v>0</v>
      </c>
      <c r="B4" s="35" t="s">
        <v>126</v>
      </c>
    </row>
    <row r="5" spans="1:2" s="3" customFormat="1" ht="15" customHeight="1">
      <c r="A5" s="33"/>
      <c r="B5" s="36"/>
    </row>
    <row r="6" spans="1:2" s="3" customFormat="1" ht="12" customHeight="1">
      <c r="A6" s="33"/>
      <c r="B6" s="37"/>
    </row>
    <row r="7" spans="1:2" s="23" customFormat="1" ht="10.199999999999999">
      <c r="A7" s="22">
        <v>1</v>
      </c>
      <c r="B7" s="22">
        <v>2</v>
      </c>
    </row>
    <row r="8" spans="1:2" ht="15.6">
      <c r="A8" s="8" t="s">
        <v>1</v>
      </c>
      <c r="B8" s="26">
        <f>SUM(B9:B20)</f>
        <v>0</v>
      </c>
    </row>
    <row r="9" spans="1:2" ht="26.4">
      <c r="A9" s="5" t="s">
        <v>2</v>
      </c>
      <c r="B9" s="27"/>
    </row>
    <row r="10" spans="1:2" ht="39.6">
      <c r="A10" s="5" t="s">
        <v>3</v>
      </c>
      <c r="B10" s="27"/>
    </row>
    <row r="11" spans="1:2" ht="13.8">
      <c r="A11" s="5" t="s">
        <v>4</v>
      </c>
      <c r="B11" s="27"/>
    </row>
    <row r="12" spans="1:2" ht="26.4">
      <c r="A12" s="5" t="s">
        <v>5</v>
      </c>
      <c r="B12" s="27"/>
    </row>
    <row r="13" spans="1:2" ht="26.4">
      <c r="A13" s="5" t="s">
        <v>6</v>
      </c>
      <c r="B13" s="27"/>
    </row>
    <row r="14" spans="1:2" ht="26.4">
      <c r="A14" s="5" t="s">
        <v>7</v>
      </c>
      <c r="B14" s="27"/>
    </row>
    <row r="15" spans="1:2" ht="26.4">
      <c r="A15" s="5" t="s">
        <v>8</v>
      </c>
      <c r="B15" s="27"/>
    </row>
    <row r="16" spans="1:2" ht="26.4">
      <c r="A16" s="5" t="s">
        <v>9</v>
      </c>
      <c r="B16" s="27"/>
    </row>
    <row r="17" spans="1:2" ht="13.8">
      <c r="A17" s="5" t="s">
        <v>10</v>
      </c>
      <c r="B17" s="27"/>
    </row>
    <row r="18" spans="1:2" ht="26.4">
      <c r="A18" s="5" t="s">
        <v>11</v>
      </c>
      <c r="B18" s="27"/>
    </row>
    <row r="19" spans="1:2" ht="13.8">
      <c r="A19" s="5" t="s">
        <v>12</v>
      </c>
      <c r="B19" s="27"/>
    </row>
    <row r="20" spans="1:2" s="6" customFormat="1" ht="24.75" customHeight="1">
      <c r="A20" s="5" t="s">
        <v>13</v>
      </c>
      <c r="B20" s="27"/>
    </row>
    <row r="21" spans="1:2" ht="15.6">
      <c r="A21" s="8" t="s">
        <v>14</v>
      </c>
      <c r="B21" s="26">
        <f>SUM(B22:B34)</f>
        <v>0</v>
      </c>
    </row>
    <row r="22" spans="1:2" ht="39.6">
      <c r="A22" s="5" t="s">
        <v>15</v>
      </c>
      <c r="B22" s="27"/>
    </row>
    <row r="23" spans="1:2" ht="13.8">
      <c r="A23" s="5" t="s">
        <v>16</v>
      </c>
      <c r="B23" s="27"/>
    </row>
    <row r="24" spans="1:2" ht="13.8">
      <c r="A24" s="5" t="s">
        <v>17</v>
      </c>
      <c r="B24" s="27"/>
    </row>
    <row r="25" spans="1:2" ht="25.5" customHeight="1">
      <c r="A25" s="5" t="s">
        <v>18</v>
      </c>
      <c r="B25" s="27"/>
    </row>
    <row r="26" spans="1:2" ht="13.8">
      <c r="A26" s="5" t="s">
        <v>19</v>
      </c>
      <c r="B26" s="27"/>
    </row>
    <row r="27" spans="1:2" ht="26.4">
      <c r="A27" s="5" t="s">
        <v>20</v>
      </c>
      <c r="B27" s="27"/>
    </row>
    <row r="28" spans="1:2" ht="13.8">
      <c r="A28" s="5" t="s">
        <v>21</v>
      </c>
      <c r="B28" s="27"/>
    </row>
    <row r="29" spans="1:2" ht="39.6">
      <c r="A29" s="5" t="s">
        <v>22</v>
      </c>
      <c r="B29" s="27"/>
    </row>
    <row r="30" spans="1:2" ht="13.8">
      <c r="A30" s="5" t="s">
        <v>23</v>
      </c>
      <c r="B30" s="27"/>
    </row>
    <row r="31" spans="1:2" ht="13.8">
      <c r="A31" s="5" t="s">
        <v>24</v>
      </c>
      <c r="B31" s="27"/>
    </row>
    <row r="32" spans="1:2" ht="26.4">
      <c r="A32" s="5" t="s">
        <v>26</v>
      </c>
      <c r="B32" s="27"/>
    </row>
    <row r="33" spans="1:2" ht="13.8">
      <c r="A33" s="5" t="s">
        <v>25</v>
      </c>
      <c r="B33" s="27"/>
    </row>
    <row r="34" spans="1:2" s="6" customFormat="1" ht="27" customHeight="1">
      <c r="A34" s="5" t="s">
        <v>27</v>
      </c>
      <c r="B34" s="27"/>
    </row>
    <row r="35" spans="1:2" ht="15.6">
      <c r="A35" s="7" t="s">
        <v>28</v>
      </c>
      <c r="B35" s="28">
        <f t="shared" ref="B35" si="0">SUM(B36:B36)</f>
        <v>0</v>
      </c>
    </row>
    <row r="36" spans="1:2" s="6" customFormat="1" ht="29.25" customHeight="1">
      <c r="A36" s="5" t="s">
        <v>88</v>
      </c>
      <c r="B36" s="27"/>
    </row>
    <row r="37" spans="1:2" ht="15.6">
      <c r="A37" s="7" t="s">
        <v>29</v>
      </c>
      <c r="B37" s="26">
        <f t="shared" ref="B37" si="1">SUM(B38:B41)</f>
        <v>0</v>
      </c>
    </row>
    <row r="38" spans="1:2" ht="13.8">
      <c r="A38" s="5" t="s">
        <v>30</v>
      </c>
      <c r="B38" s="27"/>
    </row>
    <row r="39" spans="1:2" ht="26.4">
      <c r="A39" s="5" t="s">
        <v>31</v>
      </c>
      <c r="B39" s="27"/>
    </row>
    <row r="40" spans="1:2" ht="13.8">
      <c r="A40" s="5" t="s">
        <v>32</v>
      </c>
      <c r="B40" s="27"/>
    </row>
    <row r="41" spans="1:2" s="6" customFormat="1" ht="31.5" customHeight="1">
      <c r="A41" s="5" t="s">
        <v>33</v>
      </c>
      <c r="B41" s="27"/>
    </row>
    <row r="42" spans="1:2" ht="15.6">
      <c r="A42" s="7" t="s">
        <v>34</v>
      </c>
      <c r="B42" s="28">
        <f t="shared" ref="B42" si="2">SUM(B43:B45)</f>
        <v>0</v>
      </c>
    </row>
    <row r="43" spans="1:2" ht="13.8">
      <c r="A43" s="5" t="s">
        <v>89</v>
      </c>
      <c r="B43" s="27"/>
    </row>
    <row r="44" spans="1:2" ht="26.4">
      <c r="A44" s="5" t="s">
        <v>35</v>
      </c>
      <c r="B44" s="27"/>
    </row>
    <row r="45" spans="1:2" s="6" customFormat="1" ht="34.5" customHeight="1">
      <c r="A45" s="12" t="s">
        <v>90</v>
      </c>
      <c r="B45" s="27"/>
    </row>
    <row r="46" spans="1:2" ht="25.5" customHeight="1">
      <c r="A46" s="7" t="s">
        <v>36</v>
      </c>
      <c r="B46" s="26">
        <f t="shared" ref="B46" si="3">SUM(B47:B49)</f>
        <v>0</v>
      </c>
    </row>
    <row r="47" spans="1:2" ht="13.8">
      <c r="A47" s="5" t="s">
        <v>37</v>
      </c>
      <c r="B47" s="27"/>
    </row>
    <row r="48" spans="1:2" ht="13.8">
      <c r="A48" s="5" t="s">
        <v>38</v>
      </c>
      <c r="B48" s="27"/>
    </row>
    <row r="49" spans="1:2" s="6" customFormat="1" ht="26.4">
      <c r="A49" s="5" t="s">
        <v>39</v>
      </c>
      <c r="B49" s="27"/>
    </row>
    <row r="50" spans="1:2" ht="62.4">
      <c r="A50" s="7" t="s">
        <v>91</v>
      </c>
      <c r="B50" s="26">
        <f t="shared" ref="B50" si="4">SUM(B51:B54)</f>
        <v>0</v>
      </c>
    </row>
    <row r="51" spans="1:2" ht="26.4">
      <c r="A51" s="5" t="s">
        <v>41</v>
      </c>
      <c r="B51" s="27"/>
    </row>
    <row r="52" spans="1:2" ht="26.4">
      <c r="A52" s="5" t="s">
        <v>42</v>
      </c>
      <c r="B52" s="27"/>
    </row>
    <row r="53" spans="1:2" ht="13.8">
      <c r="A53" s="5" t="s">
        <v>43</v>
      </c>
      <c r="B53" s="27"/>
    </row>
    <row r="54" spans="1:2" ht="24" customHeight="1">
      <c r="A54" s="5" t="s">
        <v>44</v>
      </c>
      <c r="B54" s="27"/>
    </row>
    <row r="55" spans="1:2" ht="25.5" customHeight="1">
      <c r="A55" s="7" t="s">
        <v>45</v>
      </c>
      <c r="B55" s="26">
        <f t="shared" ref="B55" si="5">SUM(B56:B59)</f>
        <v>0</v>
      </c>
    </row>
    <row r="56" spans="1:2" ht="13.8">
      <c r="A56" s="5" t="s">
        <v>92</v>
      </c>
      <c r="B56" s="27"/>
    </row>
    <row r="57" spans="1:2" ht="39.6">
      <c r="A57" s="5" t="s">
        <v>93</v>
      </c>
      <c r="B57" s="29"/>
    </row>
    <row r="58" spans="1:2" ht="26.4">
      <c r="A58" s="5" t="s">
        <v>94</v>
      </c>
      <c r="B58" s="30"/>
    </row>
    <row r="59" spans="1:2" s="11" customFormat="1" ht="24" customHeight="1">
      <c r="A59" s="5" t="s">
        <v>95</v>
      </c>
      <c r="B59" s="30"/>
    </row>
    <row r="60" spans="1:2" s="21" customFormat="1" ht="20.25" customHeight="1">
      <c r="A60" s="24" t="s">
        <v>87</v>
      </c>
      <c r="B60" s="29">
        <f t="shared" ref="B60" si="6">B8+B21+B35+B37+B42+B46+B50+B55</f>
        <v>0</v>
      </c>
    </row>
  </sheetData>
  <mergeCells count="4">
    <mergeCell ref="A4:A6"/>
    <mergeCell ref="A3:B3"/>
    <mergeCell ref="B4:B6"/>
    <mergeCell ref="A1:B1"/>
  </mergeCells>
  <pageMargins left="0.23622047244094491" right="0.23622047244094491" top="0.39370078740157483" bottom="0.39370078740157483" header="0.31496062992125984" footer="0.31496062992125984"/>
  <pageSetup paperSize="9" scale="63" fitToHeight="1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3"/>
  <sheetViews>
    <sheetView view="pageBreakPreview" zoomScaleNormal="100" zoomScaleSheetLayoutView="100" workbookViewId="0">
      <pane xSplit="1" ySplit="6" topLeftCell="B13" activePane="bottomRight" state="frozen"/>
      <selection activeCell="A2" sqref="A2"/>
      <selection pane="topRight" activeCell="C2" sqref="C2"/>
      <selection pane="bottomLeft" activeCell="A6" sqref="A6"/>
      <selection pane="bottomRight" activeCell="B8" sqref="B8"/>
    </sheetView>
  </sheetViews>
  <sheetFormatPr defaultColWidth="9.109375" defaultRowHeight="13.2"/>
  <cols>
    <col min="1" max="1" width="60.6640625" style="1" customWidth="1"/>
    <col min="2" max="2" width="18.5546875" style="4" customWidth="1"/>
    <col min="3" max="16384" width="9.109375" style="1"/>
  </cols>
  <sheetData>
    <row r="1" spans="1:2" ht="29.25" customHeight="1">
      <c r="A1" s="38" t="s">
        <v>127</v>
      </c>
      <c r="B1" s="38"/>
    </row>
    <row r="2" spans="1:2" ht="12" customHeight="1">
      <c r="A2" s="32"/>
      <c r="B2" s="32"/>
    </row>
    <row r="3" spans="1:2" s="25" customFormat="1" ht="15.6">
      <c r="A3" s="34" t="s">
        <v>125</v>
      </c>
      <c r="B3" s="34"/>
    </row>
    <row r="4" spans="1:2" s="3" customFormat="1" ht="41.25" customHeight="1">
      <c r="A4" s="33" t="s">
        <v>0</v>
      </c>
      <c r="B4" s="35" t="s">
        <v>126</v>
      </c>
    </row>
    <row r="5" spans="1:2" s="3" customFormat="1" ht="15" customHeight="1">
      <c r="A5" s="33"/>
      <c r="B5" s="36"/>
    </row>
    <row r="6" spans="1:2" s="3" customFormat="1" ht="12" customHeight="1">
      <c r="A6" s="33"/>
      <c r="B6" s="37"/>
    </row>
    <row r="7" spans="1:2" s="23" customFormat="1" ht="10.199999999999999">
      <c r="A7" s="22">
        <v>1</v>
      </c>
      <c r="B7" s="22">
        <v>2</v>
      </c>
    </row>
    <row r="8" spans="1:2" ht="15.6">
      <c r="A8" s="9" t="s">
        <v>1</v>
      </c>
      <c r="B8" s="31">
        <f t="shared" ref="B8" si="0">SUM(B9:B21)</f>
        <v>0</v>
      </c>
    </row>
    <row r="9" spans="1:2" ht="39.6">
      <c r="A9" s="5" t="s">
        <v>96</v>
      </c>
      <c r="B9" s="27"/>
    </row>
    <row r="10" spans="1:2" ht="13.8">
      <c r="A10" s="5" t="s">
        <v>97</v>
      </c>
      <c r="B10" s="27"/>
    </row>
    <row r="11" spans="1:2" ht="13.8">
      <c r="A11" s="5" t="s">
        <v>98</v>
      </c>
      <c r="B11" s="27"/>
    </row>
    <row r="12" spans="1:2" ht="39.6">
      <c r="A12" s="5" t="s">
        <v>99</v>
      </c>
      <c r="B12" s="27"/>
    </row>
    <row r="13" spans="1:2" ht="26.4">
      <c r="A13" s="5" t="s">
        <v>100</v>
      </c>
      <c r="B13" s="27"/>
    </row>
    <row r="14" spans="1:2" ht="13.8">
      <c r="A14" s="5" t="s">
        <v>101</v>
      </c>
      <c r="B14" s="27"/>
    </row>
    <row r="15" spans="1:2" ht="13.8">
      <c r="A15" s="5" t="s">
        <v>102</v>
      </c>
      <c r="B15" s="27"/>
    </row>
    <row r="16" spans="1:2" ht="26.4">
      <c r="A16" s="5" t="s">
        <v>103</v>
      </c>
      <c r="B16" s="27"/>
    </row>
    <row r="17" spans="1:2" ht="39.6">
      <c r="A17" s="5" t="s">
        <v>104</v>
      </c>
      <c r="B17" s="27"/>
    </row>
    <row r="18" spans="1:2" ht="26.4">
      <c r="A18" s="5" t="s">
        <v>105</v>
      </c>
      <c r="B18" s="27"/>
    </row>
    <row r="19" spans="1:2" ht="13.8">
      <c r="A19" s="5" t="s">
        <v>106</v>
      </c>
      <c r="B19" s="27"/>
    </row>
    <row r="20" spans="1:2" ht="26.4">
      <c r="A20" s="5" t="s">
        <v>55</v>
      </c>
      <c r="B20" s="27"/>
    </row>
    <row r="21" spans="1:2" s="6" customFormat="1" ht="24.75" customHeight="1">
      <c r="A21" s="5" t="s">
        <v>57</v>
      </c>
      <c r="B21" s="27"/>
    </row>
    <row r="22" spans="1:2" ht="51" customHeight="1">
      <c r="A22" s="7" t="s">
        <v>14</v>
      </c>
      <c r="B22" s="26">
        <f t="shared" ref="B22" si="1">SUM(B23:B31)</f>
        <v>0</v>
      </c>
    </row>
    <row r="23" spans="1:2" ht="39.6">
      <c r="A23" s="5" t="s">
        <v>107</v>
      </c>
      <c r="B23" s="27"/>
    </row>
    <row r="24" spans="1:2" ht="26.4">
      <c r="A24" s="5" t="s">
        <v>63</v>
      </c>
      <c r="B24" s="27"/>
    </row>
    <row r="25" spans="1:2" ht="13.8">
      <c r="A25" s="5" t="s">
        <v>64</v>
      </c>
      <c r="B25" s="27"/>
    </row>
    <row r="26" spans="1:2" ht="39.6">
      <c r="A26" s="5" t="s">
        <v>65</v>
      </c>
      <c r="B26" s="27"/>
    </row>
    <row r="27" spans="1:2" ht="13.8">
      <c r="A27" s="5" t="s">
        <v>66</v>
      </c>
      <c r="B27" s="27"/>
    </row>
    <row r="28" spans="1:2" ht="13.8">
      <c r="A28" s="5" t="s">
        <v>67</v>
      </c>
      <c r="B28" s="27"/>
    </row>
    <row r="29" spans="1:2" ht="26.4">
      <c r="A29" s="5" t="s">
        <v>68</v>
      </c>
      <c r="B29" s="27"/>
    </row>
    <row r="30" spans="1:2" ht="26.4">
      <c r="A30" s="5" t="s">
        <v>70</v>
      </c>
      <c r="B30" s="27"/>
    </row>
    <row r="31" spans="1:2" s="6" customFormat="1" ht="27" customHeight="1">
      <c r="A31" s="5" t="s">
        <v>69</v>
      </c>
      <c r="B31" s="27"/>
    </row>
    <row r="32" spans="1:2" ht="15.6">
      <c r="A32" s="7" t="s">
        <v>28</v>
      </c>
      <c r="B32" s="28">
        <f>SUM(B33:B36)</f>
        <v>0</v>
      </c>
    </row>
    <row r="33" spans="1:2" ht="26.4">
      <c r="A33" s="5" t="s">
        <v>108</v>
      </c>
      <c r="B33" s="27"/>
    </row>
    <row r="34" spans="1:2" ht="39.6">
      <c r="A34" s="12" t="s">
        <v>109</v>
      </c>
      <c r="B34" s="27"/>
    </row>
    <row r="35" spans="1:2" ht="13.8">
      <c r="A35" s="12" t="s">
        <v>110</v>
      </c>
      <c r="B35" s="27"/>
    </row>
    <row r="36" spans="1:2" s="6" customFormat="1" ht="29.25" customHeight="1">
      <c r="A36" s="12" t="s">
        <v>111</v>
      </c>
      <c r="B36" s="27"/>
    </row>
    <row r="37" spans="1:2" ht="15.6">
      <c r="A37" s="7" t="s">
        <v>29</v>
      </c>
      <c r="B37" s="26">
        <f t="shared" ref="B37" si="2">SUM(B38:B43)</f>
        <v>0</v>
      </c>
    </row>
    <row r="38" spans="1:2" ht="52.8">
      <c r="A38" s="5" t="s">
        <v>112</v>
      </c>
      <c r="B38" s="27"/>
    </row>
    <row r="39" spans="1:2" ht="52.8">
      <c r="A39" s="5" t="s">
        <v>113</v>
      </c>
      <c r="B39" s="27"/>
    </row>
    <row r="40" spans="1:2" ht="13.8">
      <c r="A40" s="5" t="s">
        <v>73</v>
      </c>
      <c r="B40" s="27"/>
    </row>
    <row r="41" spans="1:2" ht="26.4">
      <c r="A41" s="5" t="s">
        <v>74</v>
      </c>
      <c r="B41" s="27"/>
    </row>
    <row r="42" spans="1:2" ht="13.8">
      <c r="A42" s="12" t="s">
        <v>75</v>
      </c>
      <c r="B42" s="27"/>
    </row>
    <row r="43" spans="1:2" s="6" customFormat="1" ht="31.5" customHeight="1">
      <c r="A43" s="12" t="s">
        <v>76</v>
      </c>
      <c r="B43" s="27"/>
    </row>
    <row r="44" spans="1:2" ht="15.6">
      <c r="A44" s="7" t="s">
        <v>34</v>
      </c>
      <c r="B44" s="28">
        <f t="shared" ref="B44" si="3">SUM(B45:B47)</f>
        <v>0</v>
      </c>
    </row>
    <row r="45" spans="1:2" ht="13.8">
      <c r="A45" s="5" t="s">
        <v>114</v>
      </c>
      <c r="B45" s="27"/>
    </row>
    <row r="46" spans="1:2" ht="26.4">
      <c r="A46" s="5" t="s">
        <v>115</v>
      </c>
      <c r="B46" s="27"/>
    </row>
    <row r="47" spans="1:2" s="6" customFormat="1" ht="34.5" customHeight="1">
      <c r="A47" s="12" t="s">
        <v>78</v>
      </c>
      <c r="B47" s="27"/>
    </row>
    <row r="48" spans="1:2" ht="25.5" customHeight="1">
      <c r="A48" s="7" t="s">
        <v>36</v>
      </c>
      <c r="B48" s="26">
        <f t="shared" ref="B48" si="4">SUM(B49:B52)</f>
        <v>0</v>
      </c>
    </row>
    <row r="49" spans="1:2" ht="13.8">
      <c r="A49" s="5" t="s">
        <v>116</v>
      </c>
      <c r="B49" s="27"/>
    </row>
    <row r="50" spans="1:2" ht="13.8">
      <c r="A50" s="5" t="s">
        <v>80</v>
      </c>
      <c r="B50" s="27"/>
    </row>
    <row r="51" spans="1:2" ht="26.4">
      <c r="A51" s="5" t="s">
        <v>81</v>
      </c>
      <c r="B51" s="27"/>
    </row>
    <row r="52" spans="1:2" s="6" customFormat="1" ht="15.6">
      <c r="A52" s="12" t="s">
        <v>117</v>
      </c>
      <c r="B52" s="27"/>
    </row>
    <row r="53" spans="1:2" ht="62.4">
      <c r="A53" s="7" t="s">
        <v>91</v>
      </c>
      <c r="B53" s="26">
        <f t="shared" ref="B53" si="5">SUM(B54:B57)</f>
        <v>0</v>
      </c>
    </row>
    <row r="54" spans="1:2" ht="26.4">
      <c r="A54" s="5" t="s">
        <v>82</v>
      </c>
      <c r="B54" s="27"/>
    </row>
    <row r="55" spans="1:2" ht="26.4">
      <c r="A55" s="5" t="s">
        <v>83</v>
      </c>
      <c r="B55" s="27"/>
    </row>
    <row r="56" spans="1:2" ht="13.8">
      <c r="A56" s="5" t="s">
        <v>118</v>
      </c>
      <c r="B56" s="27"/>
    </row>
    <row r="57" spans="1:2" ht="24" customHeight="1">
      <c r="A57" s="5" t="s">
        <v>85</v>
      </c>
      <c r="B57" s="27"/>
    </row>
    <row r="58" spans="1:2" ht="15.6">
      <c r="A58" s="7" t="s">
        <v>45</v>
      </c>
      <c r="B58" s="26">
        <f t="shared" ref="B58" si="6">SUM(B59:B62)</f>
        <v>0</v>
      </c>
    </row>
    <row r="59" spans="1:2" ht="13.8">
      <c r="A59" s="5" t="s">
        <v>119</v>
      </c>
      <c r="B59" s="27"/>
    </row>
    <row r="60" spans="1:2" ht="39.6">
      <c r="A60" s="5" t="s">
        <v>120</v>
      </c>
      <c r="B60" s="29"/>
    </row>
    <row r="61" spans="1:2" ht="26.4">
      <c r="A61" s="5" t="s">
        <v>121</v>
      </c>
      <c r="B61" s="30"/>
    </row>
    <row r="62" spans="1:2" s="11" customFormat="1" ht="22.5" customHeight="1">
      <c r="A62" s="5" t="s">
        <v>122</v>
      </c>
      <c r="B62" s="30"/>
    </row>
    <row r="63" spans="1:2" ht="15.6">
      <c r="A63" s="10" t="s">
        <v>87</v>
      </c>
      <c r="B63" s="29">
        <f t="shared" ref="B63" si="7">B8+B22+B32+B37+B44+B48+B53+B58</f>
        <v>0</v>
      </c>
    </row>
  </sheetData>
  <mergeCells count="4">
    <mergeCell ref="A4:A6"/>
    <mergeCell ref="A3:B3"/>
    <mergeCell ref="A1:B1"/>
    <mergeCell ref="B4:B6"/>
  </mergeCells>
  <pageMargins left="0.23622047244094491" right="0.23622047244094491" top="0.39370078740157483" bottom="0.39370078740157483" header="0.31496062992125984" footer="0.31496062992125984"/>
  <pageSetup paperSize="9" scale="63" fitToHeight="1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стационар</vt:lpstr>
      <vt:lpstr>полустационар</vt:lpstr>
      <vt:lpstr>на дому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Grishinev</dc:creator>
  <cp:lastModifiedBy>User</cp:lastModifiedBy>
  <cp:lastPrinted>2022-12-30T09:30:47Z</cp:lastPrinted>
  <dcterms:created xsi:type="dcterms:W3CDTF">2022-12-20T14:57:09Z</dcterms:created>
  <dcterms:modified xsi:type="dcterms:W3CDTF">2025-02-16T08:17:21Z</dcterms:modified>
</cp:coreProperties>
</file>